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95" windowWidth="15480" windowHeight="7875"/>
  </bookViews>
  <sheets>
    <sheet name="CEC Summary" sheetId="1" r:id="rId1"/>
    <sheet name="Example" sheetId="4" r:id="rId2"/>
  </sheets>
  <calcPr calcId="145621"/>
</workbook>
</file>

<file path=xl/calcChain.xml><?xml version="1.0" encoding="utf-8"?>
<calcChain xmlns="http://schemas.openxmlformats.org/spreadsheetml/2006/main">
  <c r="B44" i="4"/>
  <c r="C5" s="1"/>
  <c r="D5" s="1"/>
  <c r="A36"/>
  <c r="B34"/>
  <c r="C4" s="1"/>
  <c r="D4" s="1"/>
  <c r="A27"/>
  <c r="B25"/>
  <c r="C3" s="1"/>
  <c r="D3" s="1"/>
  <c r="A19"/>
  <c r="B17"/>
  <c r="A13"/>
  <c r="B9"/>
  <c r="B10" s="1"/>
  <c r="B6"/>
  <c r="C2"/>
  <c r="B9" i="1"/>
  <c r="B10" s="1"/>
  <c r="C6" i="4" l="1"/>
  <c r="D2"/>
  <c r="D6" s="1"/>
  <c r="B6" i="1"/>
  <c r="B25"/>
  <c r="C3" s="1"/>
  <c r="D3" s="1"/>
  <c r="B34" l="1"/>
  <c r="B44"/>
  <c r="B17"/>
  <c r="A36"/>
  <c r="A27"/>
  <c r="A19"/>
  <c r="A13"/>
  <c r="C5" l="1"/>
  <c r="D5" s="1"/>
  <c r="C4"/>
  <c r="D4" s="1"/>
  <c r="C2"/>
  <c r="D2" s="1"/>
  <c r="C6" l="1"/>
  <c r="D6"/>
</calcChain>
</file>

<file path=xl/sharedStrings.xml><?xml version="1.0" encoding="utf-8"?>
<sst xmlns="http://schemas.openxmlformats.org/spreadsheetml/2006/main" count="62" uniqueCount="33">
  <si>
    <t>LSRP CEC Requirements</t>
  </si>
  <si>
    <t>Ethics</t>
  </si>
  <si>
    <t>Regulatory</t>
  </si>
  <si>
    <t>Technical</t>
  </si>
  <si>
    <t>Discretionary</t>
  </si>
  <si>
    <t>Fundamentals of Analytical Chemistry</t>
  </si>
  <si>
    <t>Remaining</t>
  </si>
  <si>
    <t xml:space="preserve">Total Credits: </t>
  </si>
  <si>
    <t>Ethics Course</t>
  </si>
  <si>
    <t>Case Study Training</t>
  </si>
  <si>
    <t>Child Care</t>
  </si>
  <si>
    <t>Taken</t>
  </si>
  <si>
    <t xml:space="preserve">Totals:  </t>
  </si>
  <si>
    <t>120 days prior to expiration</t>
  </si>
  <si>
    <t>2012 1022 Ethics Course Certificate.pdf</t>
  </si>
  <si>
    <t>2012 1206 Child Care Centers Certificate.pdf</t>
  </si>
  <si>
    <t>2013 1022 LSRP Case Study Training Certificate.pdf</t>
  </si>
  <si>
    <t>2013 0322 Lab Training Certificate.pdf</t>
  </si>
  <si>
    <t>2014 0624 VI Class Certificate.pdf</t>
  </si>
  <si>
    <t>Impact to Ground Water Pathway</t>
  </si>
  <si>
    <t>2014 0724 Impact to Ground Water Pathway Certificate.pdf</t>
  </si>
  <si>
    <t>Environmental Forensics</t>
  </si>
  <si>
    <t>2014 1006 Environmental Forensics Certificate.pdf</t>
  </si>
  <si>
    <t xml:space="preserve">LSRP Effective Date:  </t>
  </si>
  <si>
    <t xml:space="preserve">3 Year Period End Date:  </t>
  </si>
  <si>
    <t xml:space="preserve">Renewal Due Date:  </t>
  </si>
  <si>
    <t>(the date you received your LSRP license or renewal)</t>
  </si>
  <si>
    <t>Course Type/Date Taken</t>
  </si>
  <si>
    <t># of Credits</t>
  </si>
  <si>
    <t>Name of Course</t>
  </si>
  <si>
    <t>Hyperlink to Course Certificate</t>
  </si>
  <si>
    <t>Insert Hyperlink to Course Certificate</t>
  </si>
  <si>
    <t>VI Under the LSRP Program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</si>
</sst>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7" fillId="0" borderId="0" xfId="1"/>
    <xf numFmtId="0" fontId="0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/>
  </sheetViews>
  <sheetFormatPr defaultRowHeight="15"/>
  <cols>
    <col min="1" max="1" width="22.42578125" customWidth="1"/>
    <col min="2" max="2" width="11.28515625" style="1" customWidth="1"/>
    <col min="3" max="3" width="10.7109375" bestFit="1" customWidth="1"/>
    <col min="4" max="4" width="10.28515625" customWidth="1"/>
    <col min="5" max="5" width="15.7109375" customWidth="1"/>
  </cols>
  <sheetData>
    <row r="1" spans="1:6">
      <c r="A1" s="6" t="s">
        <v>0</v>
      </c>
      <c r="B1" s="4"/>
      <c r="C1" s="13" t="s">
        <v>11</v>
      </c>
      <c r="D1" s="12" t="s">
        <v>6</v>
      </c>
      <c r="E1" s="28"/>
    </row>
    <row r="2" spans="1:6">
      <c r="A2" s="5" t="s">
        <v>1</v>
      </c>
      <c r="B2" s="5">
        <v>3</v>
      </c>
      <c r="C2" s="18">
        <f>B17</f>
        <v>0</v>
      </c>
      <c r="D2" s="19">
        <f>B2-C2</f>
        <v>3</v>
      </c>
      <c r="E2" s="29"/>
    </row>
    <row r="3" spans="1:6">
      <c r="A3" s="5" t="s">
        <v>2</v>
      </c>
      <c r="B3" s="5">
        <v>10</v>
      </c>
      <c r="C3" s="18">
        <f>B25</f>
        <v>0</v>
      </c>
      <c r="D3" s="19">
        <f t="shared" ref="D3:D5" si="0">B3-C3</f>
        <v>10</v>
      </c>
      <c r="E3" s="29"/>
    </row>
    <row r="4" spans="1:6">
      <c r="A4" s="5" t="s">
        <v>3</v>
      </c>
      <c r="B4" s="5">
        <v>14</v>
      </c>
      <c r="C4" s="18">
        <f>B34</f>
        <v>0</v>
      </c>
      <c r="D4" s="19">
        <f t="shared" si="0"/>
        <v>14</v>
      </c>
      <c r="E4" s="29"/>
    </row>
    <row r="5" spans="1:6">
      <c r="A5" s="11" t="s">
        <v>4</v>
      </c>
      <c r="B5" s="11">
        <v>9</v>
      </c>
      <c r="C5" s="18">
        <f>B44</f>
        <v>0</v>
      </c>
      <c r="D5" s="19">
        <f t="shared" si="0"/>
        <v>9</v>
      </c>
      <c r="E5" s="29"/>
    </row>
    <row r="6" spans="1:6">
      <c r="A6" s="14" t="s">
        <v>12</v>
      </c>
      <c r="B6" s="15">
        <f>SUM(B2:B5)</f>
        <v>36</v>
      </c>
      <c r="C6" s="16">
        <f t="shared" ref="C6:D6" si="1">SUM(C2:C5)</f>
        <v>0</v>
      </c>
      <c r="D6" s="17">
        <f t="shared" si="1"/>
        <v>36</v>
      </c>
      <c r="E6" s="30"/>
    </row>
    <row r="8" spans="1:6">
      <c r="A8" s="24" t="s">
        <v>23</v>
      </c>
      <c r="B8" s="9"/>
      <c r="C8" t="s">
        <v>26</v>
      </c>
    </row>
    <row r="9" spans="1:6">
      <c r="A9" s="24" t="s">
        <v>24</v>
      </c>
      <c r="B9" s="9" t="str">
        <f>IF($B$8&gt;0, 3*365+B8, " ")</f>
        <v xml:space="preserve"> </v>
      </c>
    </row>
    <row r="10" spans="1:6">
      <c r="A10" s="25" t="s">
        <v>25</v>
      </c>
      <c r="B10" s="20" t="str">
        <f>IF($B$8&gt;0, B9-120, " ")</f>
        <v xml:space="preserve"> </v>
      </c>
      <c r="C10" s="21" t="s">
        <v>13</v>
      </c>
    </row>
    <row r="12" spans="1:6" s="26" customFormat="1" ht="12">
      <c r="A12" s="26" t="s">
        <v>27</v>
      </c>
      <c r="B12" s="27" t="s">
        <v>28</v>
      </c>
      <c r="C12" s="26" t="s">
        <v>29</v>
      </c>
      <c r="F12" s="26" t="s">
        <v>30</v>
      </c>
    </row>
    <row r="13" spans="1:6">
      <c r="A13" s="2" t="str">
        <f>A2</f>
        <v>Ethics</v>
      </c>
    </row>
    <row r="14" spans="1:6">
      <c r="A14" s="10"/>
      <c r="F14" s="22"/>
    </row>
    <row r="15" spans="1:6">
      <c r="A15" s="10"/>
      <c r="F15" s="22"/>
    </row>
    <row r="16" spans="1:6">
      <c r="A16" s="10"/>
      <c r="F16" s="22"/>
    </row>
    <row r="17" spans="1:6">
      <c r="A17" s="7" t="s">
        <v>7</v>
      </c>
      <c r="B17" s="8">
        <f>SUM(B14:B14)</f>
        <v>0</v>
      </c>
    </row>
    <row r="18" spans="1:6">
      <c r="A18" s="3"/>
    </row>
    <row r="19" spans="1:6">
      <c r="A19" s="2" t="str">
        <f>A3</f>
        <v>Regulatory</v>
      </c>
    </row>
    <row r="20" spans="1:6">
      <c r="A20" s="10"/>
      <c r="F20" s="22"/>
    </row>
    <row r="21" spans="1:6">
      <c r="A21" s="10"/>
      <c r="F21" s="22"/>
    </row>
    <row r="22" spans="1:6">
      <c r="A22" s="10"/>
      <c r="F22" s="22"/>
    </row>
    <row r="23" spans="1:6">
      <c r="A23" s="10"/>
      <c r="F23" s="22"/>
    </row>
    <row r="24" spans="1:6">
      <c r="A24" s="10"/>
      <c r="F24" s="22"/>
    </row>
    <row r="25" spans="1:6">
      <c r="A25" s="7" t="s">
        <v>7</v>
      </c>
      <c r="B25" s="8">
        <f>SUM(B20:B21)</f>
        <v>0</v>
      </c>
    </row>
    <row r="26" spans="1:6">
      <c r="A26" s="3"/>
    </row>
    <row r="27" spans="1:6">
      <c r="A27" s="2" t="str">
        <f>A4</f>
        <v>Technical</v>
      </c>
    </row>
    <row r="28" spans="1:6">
      <c r="A28" s="10"/>
      <c r="F28" s="22"/>
    </row>
    <row r="29" spans="1:6">
      <c r="A29" s="10"/>
      <c r="F29" s="22"/>
    </row>
    <row r="30" spans="1:6">
      <c r="A30" s="10"/>
      <c r="C30" s="23"/>
      <c r="F30" s="22"/>
    </row>
    <row r="31" spans="1:6">
      <c r="A31" s="10"/>
      <c r="C31" s="23"/>
      <c r="F31" s="22"/>
    </row>
    <row r="32" spans="1:6">
      <c r="A32" s="10"/>
      <c r="C32" s="23"/>
      <c r="F32" s="22"/>
    </row>
    <row r="33" spans="1:6">
      <c r="A33" s="10"/>
      <c r="C33" s="23"/>
      <c r="F33" s="22"/>
    </row>
    <row r="34" spans="1:6">
      <c r="A34" s="7" t="s">
        <v>7</v>
      </c>
      <c r="B34" s="8">
        <f>SUM(B28:B31)</f>
        <v>0</v>
      </c>
    </row>
    <row r="35" spans="1:6">
      <c r="A35" s="3"/>
    </row>
    <row r="36" spans="1:6">
      <c r="A36" s="2" t="str">
        <f>A5</f>
        <v>Discretionary</v>
      </c>
    </row>
    <row r="37" spans="1:6">
      <c r="A37" s="10"/>
      <c r="F37" s="22"/>
    </row>
    <row r="38" spans="1:6">
      <c r="A38" s="10"/>
      <c r="F38" s="22"/>
    </row>
    <row r="39" spans="1:6">
      <c r="A39" s="10"/>
      <c r="C39" s="23"/>
      <c r="F39" s="22"/>
    </row>
    <row r="40" spans="1:6">
      <c r="A40" s="10"/>
      <c r="C40" s="23"/>
      <c r="F40" s="22"/>
    </row>
    <row r="41" spans="1:6">
      <c r="A41" s="10"/>
      <c r="C41" s="23"/>
      <c r="F41" s="22"/>
    </row>
    <row r="42" spans="1:6">
      <c r="A42" s="10"/>
      <c r="C42" s="23"/>
      <c r="F42" s="22"/>
    </row>
    <row r="43" spans="1:6">
      <c r="A43" s="10"/>
      <c r="C43" s="23"/>
      <c r="F43" s="22"/>
    </row>
    <row r="44" spans="1:6">
      <c r="A44" s="7" t="s">
        <v>7</v>
      </c>
      <c r="B44" s="8">
        <f>SUM(B37:B39)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1" sqref="E1"/>
    </sheetView>
  </sheetViews>
  <sheetFormatPr defaultRowHeight="15"/>
  <cols>
    <col min="1" max="1" width="22.42578125" customWidth="1"/>
    <col min="2" max="2" width="11.28515625" style="1" customWidth="1"/>
    <col min="3" max="3" width="10.7109375" bestFit="1" customWidth="1"/>
    <col min="4" max="4" width="10.28515625" customWidth="1"/>
    <col min="5" max="5" width="15.7109375" customWidth="1"/>
  </cols>
  <sheetData>
    <row r="1" spans="1:6">
      <c r="A1" s="6" t="s">
        <v>0</v>
      </c>
      <c r="B1" s="4"/>
      <c r="C1" s="13" t="s">
        <v>11</v>
      </c>
      <c r="D1" s="12" t="s">
        <v>6</v>
      </c>
      <c r="E1" s="28"/>
    </row>
    <row r="2" spans="1:6">
      <c r="A2" s="5" t="s">
        <v>1</v>
      </c>
      <c r="B2" s="5">
        <v>3</v>
      </c>
      <c r="C2" s="18">
        <f>B17</f>
        <v>3</v>
      </c>
      <c r="D2" s="19">
        <f>B2-C2</f>
        <v>0</v>
      </c>
      <c r="E2" s="29"/>
    </row>
    <row r="3" spans="1:6">
      <c r="A3" s="5" t="s">
        <v>2</v>
      </c>
      <c r="B3" s="5">
        <v>10</v>
      </c>
      <c r="C3" s="18">
        <f>B25</f>
        <v>10</v>
      </c>
      <c r="D3" s="19">
        <f t="shared" ref="D3:D5" si="0">B3-C3</f>
        <v>0</v>
      </c>
      <c r="E3" s="29"/>
    </row>
    <row r="4" spans="1:6">
      <c r="A4" s="5" t="s">
        <v>3</v>
      </c>
      <c r="B4" s="5">
        <v>14</v>
      </c>
      <c r="C4" s="18">
        <f>B34</f>
        <v>14</v>
      </c>
      <c r="D4" s="19">
        <f t="shared" si="0"/>
        <v>0</v>
      </c>
      <c r="E4" s="29"/>
    </row>
    <row r="5" spans="1:6">
      <c r="A5" s="11" t="s">
        <v>4</v>
      </c>
      <c r="B5" s="11">
        <v>9</v>
      </c>
      <c r="C5" s="18">
        <f>B44</f>
        <v>10.5</v>
      </c>
      <c r="D5" s="19">
        <f t="shared" si="0"/>
        <v>-1.5</v>
      </c>
      <c r="E5" s="29"/>
    </row>
    <row r="6" spans="1:6">
      <c r="A6" s="14" t="s">
        <v>12</v>
      </c>
      <c r="B6" s="15">
        <f>SUM(B2:B5)</f>
        <v>36</v>
      </c>
      <c r="C6" s="16">
        <f t="shared" ref="C6:D6" si="1">SUM(C2:C5)</f>
        <v>37.5</v>
      </c>
      <c r="D6" s="17">
        <f t="shared" si="1"/>
        <v>-1.5</v>
      </c>
      <c r="E6" s="30"/>
    </row>
    <row r="8" spans="1:6">
      <c r="A8" s="24" t="s">
        <v>23</v>
      </c>
      <c r="B8" s="9">
        <v>41204</v>
      </c>
      <c r="C8" t="s">
        <v>26</v>
      </c>
    </row>
    <row r="9" spans="1:6">
      <c r="A9" s="24" t="s">
        <v>24</v>
      </c>
      <c r="B9" s="9">
        <f>IF($B$8&gt;0, 3*365+B8, " ")</f>
        <v>42299</v>
      </c>
    </row>
    <row r="10" spans="1:6">
      <c r="A10" s="25" t="s">
        <v>25</v>
      </c>
      <c r="B10" s="20">
        <f>IF($B$8&gt;0, B9-120, " ")</f>
        <v>42179</v>
      </c>
      <c r="C10" s="21" t="s">
        <v>13</v>
      </c>
    </row>
    <row r="12" spans="1:6" s="26" customFormat="1" ht="12">
      <c r="A12" s="26" t="s">
        <v>27</v>
      </c>
      <c r="B12" s="27" t="s">
        <v>28</v>
      </c>
      <c r="C12" s="26" t="s">
        <v>29</v>
      </c>
      <c r="F12" s="26" t="s">
        <v>31</v>
      </c>
    </row>
    <row r="13" spans="1:6">
      <c r="A13" s="2" t="str">
        <f>A2</f>
        <v>Ethics</v>
      </c>
    </row>
    <row r="14" spans="1:6">
      <c r="A14" s="10">
        <v>41204</v>
      </c>
      <c r="B14" s="1">
        <v>3</v>
      </c>
      <c r="C14" t="s">
        <v>8</v>
      </c>
      <c r="F14" s="31" t="s">
        <v>14</v>
      </c>
    </row>
    <row r="15" spans="1:6">
      <c r="A15" s="10"/>
      <c r="F15" s="22"/>
    </row>
    <row r="16" spans="1:6">
      <c r="A16" s="10"/>
      <c r="F16" s="22"/>
    </row>
    <row r="17" spans="1:6">
      <c r="A17" s="7" t="s">
        <v>7</v>
      </c>
      <c r="B17" s="8">
        <f>SUM(B14:B14)</f>
        <v>3</v>
      </c>
    </row>
    <row r="18" spans="1:6">
      <c r="A18" s="3"/>
    </row>
    <row r="19" spans="1:6">
      <c r="A19" s="2" t="str">
        <f>A3</f>
        <v>Regulatory</v>
      </c>
    </row>
    <row r="20" spans="1:6">
      <c r="A20" s="10">
        <v>41249</v>
      </c>
      <c r="B20" s="1">
        <v>3</v>
      </c>
      <c r="C20" t="s">
        <v>10</v>
      </c>
      <c r="F20" s="31" t="s">
        <v>15</v>
      </c>
    </row>
    <row r="21" spans="1:6">
      <c r="A21" s="10">
        <v>41569</v>
      </c>
      <c r="B21" s="1">
        <v>7</v>
      </c>
      <c r="C21" t="s">
        <v>9</v>
      </c>
      <c r="F21" s="31" t="s">
        <v>16</v>
      </c>
    </row>
    <row r="22" spans="1:6">
      <c r="A22" s="10"/>
      <c r="F22" s="22"/>
    </row>
    <row r="23" spans="1:6">
      <c r="A23" s="10"/>
      <c r="F23" s="22"/>
    </row>
    <row r="24" spans="1:6">
      <c r="A24" s="10"/>
      <c r="F24" s="22"/>
    </row>
    <row r="25" spans="1:6">
      <c r="A25" s="7" t="s">
        <v>7</v>
      </c>
      <c r="B25" s="8">
        <f>SUM(B20:B21)</f>
        <v>10</v>
      </c>
    </row>
    <row r="26" spans="1:6">
      <c r="A26" s="3"/>
    </row>
    <row r="27" spans="1:6">
      <c r="A27" s="2" t="str">
        <f>A4</f>
        <v>Technical</v>
      </c>
    </row>
    <row r="28" spans="1:6">
      <c r="A28" s="10">
        <v>41355</v>
      </c>
      <c r="B28" s="1">
        <v>4</v>
      </c>
      <c r="C28" t="s">
        <v>5</v>
      </c>
      <c r="F28" s="31" t="s">
        <v>17</v>
      </c>
    </row>
    <row r="29" spans="1:6">
      <c r="A29" s="10">
        <v>41814</v>
      </c>
      <c r="B29" s="1">
        <v>4.5</v>
      </c>
      <c r="C29" t="s">
        <v>32</v>
      </c>
      <c r="F29" s="31" t="s">
        <v>18</v>
      </c>
    </row>
    <row r="30" spans="1:6">
      <c r="A30" s="10">
        <v>41844</v>
      </c>
      <c r="B30" s="1">
        <v>3</v>
      </c>
      <c r="C30" s="23" t="s">
        <v>19</v>
      </c>
      <c r="F30" s="31" t="s">
        <v>20</v>
      </c>
    </row>
    <row r="31" spans="1:6">
      <c r="A31" s="10">
        <v>41918</v>
      </c>
      <c r="B31" s="1">
        <v>2.5</v>
      </c>
      <c r="C31" s="23" t="s">
        <v>21</v>
      </c>
      <c r="F31" s="31" t="s">
        <v>22</v>
      </c>
    </row>
    <row r="32" spans="1:6">
      <c r="A32" s="10"/>
      <c r="C32" s="23"/>
      <c r="F32" s="31"/>
    </row>
    <row r="33" spans="1:6">
      <c r="A33" s="10"/>
      <c r="C33" s="23"/>
      <c r="F33" s="22"/>
    </row>
    <row r="34" spans="1:6">
      <c r="A34" s="7" t="s">
        <v>7</v>
      </c>
      <c r="B34" s="8">
        <f>SUM(B28:B31)</f>
        <v>14</v>
      </c>
    </row>
    <row r="35" spans="1:6">
      <c r="A35" s="3"/>
    </row>
    <row r="36" spans="1:6">
      <c r="A36" s="2" t="str">
        <f>A5</f>
        <v>Discretionary</v>
      </c>
    </row>
    <row r="37" spans="1:6">
      <c r="A37" s="10">
        <v>41204</v>
      </c>
      <c r="B37" s="1">
        <v>4</v>
      </c>
      <c r="C37" t="s">
        <v>8</v>
      </c>
      <c r="F37" s="31" t="s">
        <v>14</v>
      </c>
    </row>
    <row r="38" spans="1:6">
      <c r="A38" s="10">
        <v>41814</v>
      </c>
      <c r="B38" s="1">
        <v>3</v>
      </c>
      <c r="C38" t="s">
        <v>32</v>
      </c>
      <c r="F38" s="31" t="s">
        <v>18</v>
      </c>
    </row>
    <row r="39" spans="1:6">
      <c r="A39" s="10">
        <v>41918</v>
      </c>
      <c r="B39" s="1">
        <v>3.5</v>
      </c>
      <c r="C39" s="23" t="s">
        <v>21</v>
      </c>
      <c r="F39" s="31" t="s">
        <v>22</v>
      </c>
    </row>
    <row r="40" spans="1:6">
      <c r="A40" s="10"/>
      <c r="C40" s="23"/>
      <c r="F40" s="22"/>
    </row>
    <row r="41" spans="1:6">
      <c r="A41" s="10"/>
      <c r="C41" s="23"/>
      <c r="F41" s="22"/>
    </row>
    <row r="42" spans="1:6">
      <c r="A42" s="10"/>
      <c r="C42" s="23"/>
      <c r="F42" s="22"/>
    </row>
    <row r="43" spans="1:6">
      <c r="A43" s="10"/>
      <c r="C43" s="23"/>
      <c r="F43" s="22"/>
    </row>
    <row r="44" spans="1:6">
      <c r="A44" s="7" t="s">
        <v>7</v>
      </c>
      <c r="B44" s="8">
        <f>SUM(B37:B39)</f>
        <v>10.5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CEC Summary</vt:lpstr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Gagnon</dc:creator>
  <cp:lastModifiedBy>Owner</cp:lastModifiedBy>
  <dcterms:created xsi:type="dcterms:W3CDTF">2013-10-29T13:54:05Z</dcterms:created>
  <dcterms:modified xsi:type="dcterms:W3CDTF">2015-07-29T15:31:30Z</dcterms:modified>
</cp:coreProperties>
</file>